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для сайта\весн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<sst xmlns="http://schemas.openxmlformats.org/spreadsheetml/2006/main" count="246" uniqueCount="70">
  <si>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</si>
  <si>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</si>
  <si>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</si>
  <si>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</si>
  <si>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</si>
  <si>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</si>
  <si>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</si>
  <si>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</si>
  <si>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</si>
  <si>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</si>
  <si>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</si>
  <si>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</si>
  <si>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</si>
  <si>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</si>
  <si>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</si>
  <si>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</si>
  <si>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</si>
  <si>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</si>
  <si>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</si>
  <si>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</si>
  <si>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</si>
  <si>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</si>
  <si>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</si>
  <si>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</si>
  <si>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</si>
  <si>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</si>
  <si>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</si>
  <si>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</si>
  <si>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</si>
  <si>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</si>
  <si>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</si>
  <si>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</si>
  <si>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</si>
  <si>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</si>
  <si>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</si>
  <si>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</si>
  <si>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</si>
  <si>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</si>
  <si>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</si>
  <si>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</si>
  <si>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Нежданова</t>
  </si>
  <si>
    <t>МОУ "Милославская школа"</t>
  </si>
  <si>
    <t>какао с молоком</t>
  </si>
  <si>
    <t>пшеничный</t>
  </si>
  <si>
    <t>йогурт фруктовый</t>
  </si>
  <si>
    <t>ПР</t>
  </si>
  <si>
    <t>банан</t>
  </si>
  <si>
    <t>260, 302</t>
  </si>
  <si>
    <t>напиток из плодов шиповника</t>
  </si>
  <si>
    <t>чай с лимоном</t>
  </si>
  <si>
    <t>творожная масса, омлет натуральный</t>
  </si>
  <si>
    <t>яблоко</t>
  </si>
  <si>
    <t>кисель из концентрата</t>
  </si>
  <si>
    <t>котлета домашняя, пюре картофельное</t>
  </si>
  <si>
    <t>бефстроганов из филе куриного, каша рассыпчатая гречневая</t>
  </si>
  <si>
    <t>чай с сахаром</t>
  </si>
  <si>
    <t xml:space="preserve">пшеничный </t>
  </si>
  <si>
    <t>груша</t>
  </si>
  <si>
    <t>250, 302</t>
  </si>
  <si>
    <t>кофейный напиток с молоком</t>
  </si>
  <si>
    <t>сыр (порциями), шницель рыбный натуральный, рис отварной</t>
  </si>
  <si>
    <t>котлеты рыбные, рис отварной</t>
  </si>
  <si>
    <t>сыр (порциями), котлеты рыбные, пюре картофельное</t>
  </si>
  <si>
    <t>ПР, 234, 312</t>
  </si>
  <si>
    <t>салат из свеклы отварной, плов из птицы</t>
  </si>
  <si>
    <t>салат из свеклы отварной, поджарка из свинины, макаронные изделия отварные с маслом сливочным</t>
  </si>
  <si>
    <t>52, 251, 309</t>
  </si>
  <si>
    <t>52, 294, 309</t>
  </si>
  <si>
    <t>салат из свеклы отварной, биточек куриный с соусом, макаронные изделия отварные со сливочным маслом</t>
  </si>
  <si>
    <t>гуляш из свинины, 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</si>
</sst>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5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235</v>
      </c>
      <c r="G6" s="40">
        <v>16</v>
      </c>
      <c r="H6" s="40">
        <v>11</v>
      </c>
      <c r="I6" s="40">
        <v>37</v>
      </c>
      <c r="J6" s="40">
        <v>308</v>
      </c>
      <c r="K6" s="41">
        <v>52.290999999999997</v>
      </c>
      <c r="L6" s="40">
        <v>36.1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4</v>
      </c>
      <c r="I8" s="43">
        <v>18</v>
      </c>
      <c r="J8" s="43">
        <v>119</v>
      </c>
      <c r="K8" s="44">
        <v>382</v>
      </c>
      <c r="L8" s="43">
        <v>19.600000000000001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38</v>
      </c>
      <c r="G9" s="43">
        <v>3</v>
      </c>
      <c r="H9" s="43">
        <v>0</v>
      </c>
      <c r="I9" s="43">
        <v>18</v>
      </c>
      <c r="J9" s="43">
        <v>89</v>
      </c>
      <c r="K9" s="44" t="s">
        <v>45</v>
      </c>
      <c r="L9" s="43">
        <v>4.22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3</v>
      </c>
      <c r="H10" s="43">
        <v>2</v>
      </c>
      <c r="I10" s="43">
        <v>11</v>
      </c>
      <c r="J10" s="43">
        <v>78</v>
      </c>
      <c r="K10" s="44" t="s">
        <v>45</v>
      </c>
      <c r="L10" s="43">
        <v>42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573</v>
      </c>
      <c r="G13" s="19">
        <f t="shared" ref="G13:J13" si="0">SUM(G6:G12)</f>
        <v>26</v>
      </c>
      <c r="H13" s="19">
        <f t="shared" si="0"/>
        <v>17</v>
      </c>
      <c r="I13" s="19">
        <f t="shared" si="0"/>
        <v>84</v>
      </c>
      <c r="J13" s="19">
        <f t="shared" si="0"/>
        <v>594</v>
      </c>
      <c r="K13" s="25"/>
      <c r="L13" s="19">
        <f t="shared" ref="L13" si="1">SUM(L6:L12)</f>
        <v>101.92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573</v>
      </c>
      <c r="G24" s="32">
        <f t="shared" ref="G24:J24" si="4">G13+G23</f>
        <v>26</v>
      </c>
      <c r="H24" s="32">
        <f t="shared" si="4"/>
        <v>17</v>
      </c>
      <c r="I24" s="32">
        <f t="shared" si="4"/>
        <v>84</v>
      </c>
      <c r="J24" s="32">
        <f t="shared" si="4"/>
        <v>594</v>
      </c>
      <c r="K24" s="32"/>
      <c r="L24" s="32">
        <f t="shared" ref="L24" si="5">L13+L23</f>
        <v>101.92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240</v>
      </c>
      <c r="G25" s="40">
        <v>15</v>
      </c>
      <c r="H25" s="40">
        <v>16</v>
      </c>
      <c r="I25" s="40">
        <v>30</v>
      </c>
      <c r="J25" s="40">
        <v>361</v>
      </c>
      <c r="K25" s="41">
        <v>271.31200000000001</v>
      </c>
      <c r="L25" s="40">
        <v>59.38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2.4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38</v>
      </c>
      <c r="G28" s="43">
        <v>3</v>
      </c>
      <c r="H28" s="43">
        <v>0</v>
      </c>
      <c r="I28" s="43">
        <v>18</v>
      </c>
      <c r="J28" s="43">
        <v>89</v>
      </c>
      <c r="K28" s="44" t="s">
        <v>45</v>
      </c>
      <c r="L28" s="43">
        <v>4.22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3</v>
      </c>
      <c r="H29" s="43">
        <v>2</v>
      </c>
      <c r="I29" s="43">
        <v>11</v>
      </c>
      <c r="J29" s="43">
        <v>78</v>
      </c>
      <c r="K29" s="44" t="s">
        <v>45</v>
      </c>
      <c r="L29" s="43">
        <v>42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578</v>
      </c>
      <c r="G32" s="19">
        <f t="shared" ref="G32" si="6">SUM(G25:G31)</f>
        <v>21</v>
      </c>
      <c r="H32" s="19">
        <f t="shared" ref="H32" si="7">SUM(H25:H31)</f>
        <v>18</v>
      </c>
      <c r="I32" s="19">
        <f t="shared" ref="I32" si="8">SUM(I25:I31)</f>
        <v>74</v>
      </c>
      <c r="J32" s="19">
        <f t="shared" ref="J32:L32" si="9">SUM(J25:J31)</f>
        <v>588</v>
      </c>
      <c r="K32" s="25"/>
      <c r="L32" s="19">
        <f t="shared" si="9"/>
        <v>108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578</v>
      </c>
      <c r="G43" s="32">
        <f t="shared" ref="G43" si="14">G32+G42</f>
        <v>21</v>
      </c>
      <c r="H43" s="32">
        <f t="shared" ref="H43" si="15">H32+H42</f>
        <v>18</v>
      </c>
      <c r="I43" s="32">
        <f t="shared" ref="I43" si="16">I32+I42</f>
        <v>74</v>
      </c>
      <c r="J43" s="32">
        <f t="shared" ref="J43:L43" si="17">J32+J42</f>
        <v>588</v>
      </c>
      <c r="K43" s="32"/>
      <c r="L43" s="32">
        <f t="shared" si="17"/>
        <v>108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255</v>
      </c>
      <c r="G44" s="40">
        <v>18</v>
      </c>
      <c r="H44" s="40">
        <v>17</v>
      </c>
      <c r="I44" s="40">
        <v>50</v>
      </c>
      <c r="J44" s="40">
        <v>424</v>
      </c>
      <c r="K44" s="41">
        <v>235.304</v>
      </c>
      <c r="L44" s="40">
        <v>71.97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377</v>
      </c>
      <c r="L46" s="43">
        <v>4.2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38</v>
      </c>
      <c r="G47" s="43">
        <v>3</v>
      </c>
      <c r="H47" s="43">
        <v>0</v>
      </c>
      <c r="I47" s="43">
        <v>18</v>
      </c>
      <c r="J47" s="43">
        <v>89</v>
      </c>
      <c r="K47" s="44" t="s">
        <v>45</v>
      </c>
      <c r="L47" s="43">
        <v>4.22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575</v>
      </c>
      <c r="K51" s="25"/>
      <c r="L51" s="19">
        <f t="shared" si="21"/>
        <v>80.39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21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575</v>
      </c>
      <c r="K62" s="32"/>
      <c r="L62" s="32">
        <f t="shared" si="29"/>
        <v>80.39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250</v>
      </c>
      <c r="G63" s="40">
        <v>23</v>
      </c>
      <c r="H63" s="40">
        <v>21</v>
      </c>
      <c r="I63" s="40">
        <v>15</v>
      </c>
      <c r="J63" s="40">
        <v>321</v>
      </c>
      <c r="K63" s="41">
        <v>210</v>
      </c>
      <c r="L63" s="40">
        <v>114.2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29</v>
      </c>
      <c r="J65" s="43">
        <v>110</v>
      </c>
      <c r="K65" s="44">
        <v>358</v>
      </c>
      <c r="L65" s="43">
        <v>5.66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38</v>
      </c>
      <c r="G66" s="43">
        <v>3</v>
      </c>
      <c r="H66" s="43">
        <v>0</v>
      </c>
      <c r="I66" s="43">
        <v>18</v>
      </c>
      <c r="J66" s="43">
        <v>89</v>
      </c>
      <c r="K66" s="44" t="s">
        <v>45</v>
      </c>
      <c r="L66" s="43">
        <v>4.22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200</v>
      </c>
      <c r="G67" s="43">
        <v>1</v>
      </c>
      <c r="H67" s="43">
        <v>1</v>
      </c>
      <c r="I67" s="43">
        <v>17</v>
      </c>
      <c r="J67" s="43">
        <v>64</v>
      </c>
      <c r="K67" s="44" t="s">
        <v>45</v>
      </c>
      <c r="L67" s="43">
        <v>36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688</v>
      </c>
      <c r="G70" s="19">
        <f t="shared" ref="G70" si="30">SUM(G63:G69)</f>
        <v>27</v>
      </c>
      <c r="H70" s="19">
        <f t="shared" ref="H70" si="31">SUM(H63:H69)</f>
        <v>22</v>
      </c>
      <c r="I70" s="19">
        <f t="shared" ref="I70" si="32">SUM(I63:I69)</f>
        <v>79</v>
      </c>
      <c r="J70" s="19">
        <f t="shared" ref="J70:L70" si="33">SUM(J63:J69)</f>
        <v>584</v>
      </c>
      <c r="K70" s="25"/>
      <c r="L70" s="19">
        <f t="shared" si="33"/>
        <v>160.07999999999998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688</v>
      </c>
      <c r="G81" s="32">
        <f t="shared" ref="G81" si="38">G70+G80</f>
        <v>27</v>
      </c>
      <c r="H81" s="32">
        <f t="shared" ref="H81" si="39">H70+H80</f>
        <v>22</v>
      </c>
      <c r="I81" s="32">
        <f t="shared" ref="I81" si="40">I70+I80</f>
        <v>79</v>
      </c>
      <c r="J81" s="32">
        <f t="shared" ref="J81:L81" si="41">J70+J80</f>
        <v>584</v>
      </c>
      <c r="K81" s="32"/>
      <c r="L81" s="32">
        <f t="shared" si="41"/>
        <v>160.07999999999998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20</v>
      </c>
      <c r="H82" s="40">
        <v>34</v>
      </c>
      <c r="I82" s="40">
        <v>42</v>
      </c>
      <c r="J82" s="40">
        <v>553</v>
      </c>
      <c r="K82" s="41" t="s">
        <v>47</v>
      </c>
      <c r="L82" s="40">
        <v>49.66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1</v>
      </c>
      <c r="H84" s="43">
        <v>0</v>
      </c>
      <c r="I84" s="43">
        <v>21</v>
      </c>
      <c r="J84" s="43">
        <v>88</v>
      </c>
      <c r="K84" s="44">
        <v>376</v>
      </c>
      <c r="L84" s="43">
        <v>8.83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38</v>
      </c>
      <c r="G85" s="43">
        <v>3</v>
      </c>
      <c r="H85" s="43">
        <v>0</v>
      </c>
      <c r="I85" s="43">
        <v>18</v>
      </c>
      <c r="J85" s="43">
        <v>89</v>
      </c>
      <c r="K85" s="44" t="s">
        <v>45</v>
      </c>
      <c r="L85" s="43">
        <v>4.22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1</v>
      </c>
      <c r="H86" s="43">
        <v>1</v>
      </c>
      <c r="I86" s="43">
        <v>21</v>
      </c>
      <c r="J86" s="43">
        <v>96</v>
      </c>
      <c r="K86" s="44" t="s">
        <v>45</v>
      </c>
      <c r="L86" s="43">
        <v>44.1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588</v>
      </c>
      <c r="G89" s="19">
        <f t="shared" ref="G89" si="42">SUM(G82:G88)</f>
        <v>25</v>
      </c>
      <c r="H89" s="19">
        <f t="shared" ref="H89" si="43">SUM(H82:H88)</f>
        <v>35</v>
      </c>
      <c r="I89" s="19">
        <f t="shared" ref="I89" si="44">SUM(I82:I88)</f>
        <v>102</v>
      </c>
      <c r="J89" s="19">
        <f t="shared" ref="J89:L89" si="45">SUM(J82:J88)</f>
        <v>826</v>
      </c>
      <c r="K89" s="25"/>
      <c r="L89" s="19">
        <f t="shared" si="45"/>
        <v>106.81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588</v>
      </c>
      <c r="G100" s="32">
        <f t="shared" ref="G100" si="50">G89+G99</f>
        <v>25</v>
      </c>
      <c r="H100" s="32">
        <f t="shared" ref="H100" si="51">H89+H99</f>
        <v>35</v>
      </c>
      <c r="I100" s="32">
        <f t="shared" ref="I100" si="52">I89+I99</f>
        <v>102</v>
      </c>
      <c r="J100" s="32">
        <f t="shared" ref="J100:L100" si="53">J89+J99</f>
        <v>826</v>
      </c>
      <c r="K100" s="32"/>
      <c r="L100" s="32">
        <f t="shared" si="53"/>
        <v>106.81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240</v>
      </c>
      <c r="G101" s="40">
        <v>12</v>
      </c>
      <c r="H101" s="40">
        <v>14</v>
      </c>
      <c r="I101" s="40">
        <v>47</v>
      </c>
      <c r="J101" s="40">
        <v>374</v>
      </c>
      <c r="K101" s="41">
        <v>234.304</v>
      </c>
      <c r="L101" s="40">
        <v>51.1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1</v>
      </c>
      <c r="H103" s="43">
        <v>0</v>
      </c>
      <c r="I103" s="43">
        <v>21</v>
      </c>
      <c r="J103" s="43">
        <v>88</v>
      </c>
      <c r="K103" s="44">
        <v>388</v>
      </c>
      <c r="L103" s="43">
        <v>8.83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38</v>
      </c>
      <c r="G104" s="43">
        <v>3</v>
      </c>
      <c r="H104" s="43">
        <v>0</v>
      </c>
      <c r="I104" s="43">
        <v>18</v>
      </c>
      <c r="J104" s="43">
        <v>89</v>
      </c>
      <c r="K104" s="44" t="s">
        <v>45</v>
      </c>
      <c r="L104" s="43">
        <v>4.22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3</v>
      </c>
      <c r="H105" s="43">
        <v>3</v>
      </c>
      <c r="I105" s="43">
        <v>11</v>
      </c>
      <c r="J105" s="43">
        <v>78</v>
      </c>
      <c r="K105" s="44" t="s">
        <v>45</v>
      </c>
      <c r="L105" s="43">
        <v>42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578</v>
      </c>
      <c r="G108" s="19">
        <f t="shared" ref="G108:J108" si="54">SUM(G101:G107)</f>
        <v>19</v>
      </c>
      <c r="H108" s="19">
        <f t="shared" si="54"/>
        <v>17</v>
      </c>
      <c r="I108" s="19">
        <f t="shared" si="54"/>
        <v>97</v>
      </c>
      <c r="J108" s="19">
        <f t="shared" si="54"/>
        <v>629</v>
      </c>
      <c r="K108" s="25"/>
      <c r="L108" s="19">
        <f t="shared" ref="L108" si="55">SUM(L101:L107)</f>
        <v>106.15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578</v>
      </c>
      <c r="G119" s="32">
        <f t="shared" ref="G119" si="58">G108+G118</f>
        <v>19</v>
      </c>
      <c r="H119" s="32">
        <f t="shared" ref="H119" si="59">H108+H118</f>
        <v>17</v>
      </c>
      <c r="I119" s="32">
        <f t="shared" ref="I119" si="60">I108+I118</f>
        <v>97</v>
      </c>
      <c r="J119" s="32">
        <f t="shared" ref="J119:L119" si="61">J108+J118</f>
        <v>629</v>
      </c>
      <c r="K119" s="32"/>
      <c r="L119" s="32">
        <f t="shared" si="61"/>
        <v>106.15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310</v>
      </c>
      <c r="G120" s="40">
        <v>20</v>
      </c>
      <c r="H120" s="40">
        <v>54</v>
      </c>
      <c r="I120" s="40">
        <v>36</v>
      </c>
      <c r="J120" s="40">
        <v>705</v>
      </c>
      <c r="K120" s="41" t="s">
        <v>66</v>
      </c>
      <c r="L120" s="40">
        <v>72.010000000000005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377</v>
      </c>
      <c r="L122" s="43">
        <v>4.1900000000000004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38</v>
      </c>
      <c r="G123" s="43">
        <v>3</v>
      </c>
      <c r="H123" s="43">
        <v>0</v>
      </c>
      <c r="I123" s="43">
        <v>18</v>
      </c>
      <c r="J123" s="43">
        <v>89</v>
      </c>
      <c r="K123" s="44" t="s">
        <v>45</v>
      </c>
      <c r="L123" s="43">
        <v>4.22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23</v>
      </c>
      <c r="H127" s="19">
        <f t="shared" si="62"/>
        <v>54</v>
      </c>
      <c r="I127" s="19">
        <f t="shared" si="62"/>
        <v>69</v>
      </c>
      <c r="J127" s="19">
        <f t="shared" si="62"/>
        <v>856</v>
      </c>
      <c r="K127" s="25"/>
      <c r="L127" s="19">
        <f t="shared" ref="L127" si="63">SUM(L120:L126)</f>
        <v>80.42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555</v>
      </c>
      <c r="G138" s="32">
        <f t="shared" ref="G138" si="66">G127+G137</f>
        <v>23</v>
      </c>
      <c r="H138" s="32">
        <f t="shared" ref="H138" si="67">H127+H137</f>
        <v>54</v>
      </c>
      <c r="I138" s="32">
        <f t="shared" ref="I138" si="68">I127+I137</f>
        <v>69</v>
      </c>
      <c r="J138" s="32">
        <f t="shared" ref="J138:L138" si="69">J127+J137</f>
        <v>856</v>
      </c>
      <c r="K138" s="32"/>
      <c r="L138" s="32">
        <f t="shared" si="69"/>
        <v>80.42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255</v>
      </c>
      <c r="G139" s="40">
        <v>14</v>
      </c>
      <c r="H139" s="40">
        <v>18</v>
      </c>
      <c r="I139" s="40">
        <v>31</v>
      </c>
      <c r="J139" s="40">
        <v>356</v>
      </c>
      <c r="K139" s="41" t="s">
        <v>63</v>
      </c>
      <c r="L139" s="40">
        <v>72.02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4</v>
      </c>
      <c r="H141" s="43">
        <v>4</v>
      </c>
      <c r="I141" s="43">
        <v>18</v>
      </c>
      <c r="J141" s="43">
        <v>119</v>
      </c>
      <c r="K141" s="44">
        <v>382</v>
      </c>
      <c r="L141" s="43">
        <v>19.59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38</v>
      </c>
      <c r="G142" s="43">
        <v>3</v>
      </c>
      <c r="H142" s="43">
        <v>0</v>
      </c>
      <c r="I142" s="43">
        <v>18</v>
      </c>
      <c r="J142" s="43">
        <v>89</v>
      </c>
      <c r="K142" s="44" t="s">
        <v>45</v>
      </c>
      <c r="L142" s="43">
        <v>4.22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200</v>
      </c>
      <c r="G143" s="43">
        <v>1</v>
      </c>
      <c r="H143" s="43">
        <v>1</v>
      </c>
      <c r="I143" s="43">
        <v>20</v>
      </c>
      <c r="J143" s="43">
        <v>64</v>
      </c>
      <c r="K143" s="44" t="s">
        <v>45</v>
      </c>
      <c r="L143" s="43">
        <v>36.75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693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87</v>
      </c>
      <c r="J146" s="19">
        <f t="shared" si="70"/>
        <v>628</v>
      </c>
      <c r="K146" s="25"/>
      <c r="L146" s="19">
        <f t="shared" ref="L146" si="71">SUM(L139:L145)</f>
        <v>132.57999999999998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693</v>
      </c>
      <c r="G157" s="32">
        <f t="shared" ref="G157" si="74">G146+G156</f>
        <v>22</v>
      </c>
      <c r="H157" s="32">
        <f t="shared" ref="H157" si="75">H146+H156</f>
        <v>23</v>
      </c>
      <c r="I157" s="32">
        <f t="shared" ref="I157" si="76">I146+I156</f>
        <v>87</v>
      </c>
      <c r="J157" s="32">
        <f t="shared" ref="J157:L157" si="77">J146+J156</f>
        <v>628</v>
      </c>
      <c r="K157" s="32"/>
      <c r="L157" s="32">
        <f t="shared" si="77"/>
        <v>132.57999999999998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260</v>
      </c>
      <c r="G158" s="40">
        <v>18</v>
      </c>
      <c r="H158" s="40">
        <v>23</v>
      </c>
      <c r="I158" s="40">
        <v>46</v>
      </c>
      <c r="J158" s="40">
        <v>420</v>
      </c>
      <c r="K158" s="41" t="s">
        <v>58</v>
      </c>
      <c r="L158" s="40">
        <v>79.34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>
        <v>2.4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38</v>
      </c>
      <c r="G161" s="43">
        <v>3</v>
      </c>
      <c r="H161" s="43">
        <v>0</v>
      </c>
      <c r="I161" s="43">
        <v>18</v>
      </c>
      <c r="J161" s="43">
        <v>89</v>
      </c>
      <c r="K161" s="44" t="s">
        <v>45</v>
      </c>
      <c r="L161" s="43">
        <v>4.22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200</v>
      </c>
      <c r="G162" s="43">
        <v>1</v>
      </c>
      <c r="H162" s="43">
        <v>1</v>
      </c>
      <c r="I162" s="43">
        <v>20</v>
      </c>
      <c r="J162" s="43">
        <v>94</v>
      </c>
      <c r="K162" s="44" t="s">
        <v>45</v>
      </c>
      <c r="L162" s="43">
        <v>58.8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698</v>
      </c>
      <c r="G165" s="19">
        <f t="shared" ref="G165:J165" si="78">SUM(G158:G164)</f>
        <v>22</v>
      </c>
      <c r="H165" s="19">
        <f t="shared" si="78"/>
        <v>24</v>
      </c>
      <c r="I165" s="19">
        <f t="shared" si="78"/>
        <v>99</v>
      </c>
      <c r="J165" s="19">
        <f t="shared" si="78"/>
        <v>663</v>
      </c>
      <c r="K165" s="25"/>
      <c r="L165" s="19">
        <f t="shared" ref="L165" si="79">SUM(L158:L164)</f>
        <v>144.76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698</v>
      </c>
      <c r="G176" s="32">
        <f t="shared" ref="G176" si="82">G165+G175</f>
        <v>22</v>
      </c>
      <c r="H176" s="32">
        <f t="shared" ref="H176" si="83">H165+H175</f>
        <v>24</v>
      </c>
      <c r="I176" s="32">
        <f t="shared" ref="I176" si="84">I165+I175</f>
        <v>99</v>
      </c>
      <c r="J176" s="32">
        <f t="shared" ref="J176:L176" si="85">J165+J175</f>
        <v>663</v>
      </c>
      <c r="K176" s="32"/>
      <c r="L176" s="32">
        <f t="shared" si="85"/>
        <v>144.76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310</v>
      </c>
      <c r="G177" s="40">
        <v>22</v>
      </c>
      <c r="H177" s="40">
        <v>25</v>
      </c>
      <c r="I177" s="40">
        <v>47</v>
      </c>
      <c r="J177" s="40">
        <v>533</v>
      </c>
      <c r="K177" s="41" t="s">
        <v>67</v>
      </c>
      <c r="L177" s="40">
        <v>68.33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3</v>
      </c>
      <c r="H179" s="43">
        <v>3</v>
      </c>
      <c r="I179" s="43">
        <v>16</v>
      </c>
      <c r="J179" s="43">
        <v>101</v>
      </c>
      <c r="K179" s="44">
        <v>379</v>
      </c>
      <c r="L179" s="43">
        <v>16.649999999999999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38</v>
      </c>
      <c r="G180" s="43">
        <v>3</v>
      </c>
      <c r="H180" s="43">
        <v>0</v>
      </c>
      <c r="I180" s="43">
        <v>18</v>
      </c>
      <c r="J180" s="43">
        <v>89</v>
      </c>
      <c r="K180" s="44" t="s">
        <v>45</v>
      </c>
      <c r="L180" s="43">
        <v>4.22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548</v>
      </c>
      <c r="G184" s="19">
        <f t="shared" ref="G184:J184" si="86">SUM(G177:G183)</f>
        <v>28</v>
      </c>
      <c r="H184" s="19">
        <f t="shared" si="86"/>
        <v>28</v>
      </c>
      <c r="I184" s="19">
        <f t="shared" si="86"/>
        <v>81</v>
      </c>
      <c r="J184" s="19">
        <f t="shared" si="86"/>
        <v>723</v>
      </c>
      <c r="K184" s="25"/>
      <c r="L184" s="19">
        <f t="shared" ref="L184" si="87">SUM(L177:L183)</f>
        <v>89.199999999999989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548</v>
      </c>
      <c r="G195" s="32">
        <f t="shared" ref="G195" si="90">G184+G194</f>
        <v>28</v>
      </c>
      <c r="H195" s="32">
        <f t="shared" ref="H195" si="91">H184+H194</f>
        <v>28</v>
      </c>
      <c r="I195" s="32">
        <f t="shared" ref="I195" si="92">I184+I194</f>
        <v>81</v>
      </c>
      <c r="J195" s="32">
        <f t="shared" ref="J195:L195" si="93">J184+J194</f>
        <v>723</v>
      </c>
      <c r="K195" s="32"/>
      <c r="L195" s="32">
        <f t="shared" si="93"/>
        <v>89.199999999999989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</v>
      </c>
      <c r="H196" s="34">
        <f t="shared" si="94"/>
        <v>25.5</v>
      </c>
      <c r="I196" s="34">
        <f t="shared" si="94"/>
        <v>85.5</v>
      </c>
      <c r="J196" s="34">
        <f t="shared" si="94"/>
        <v>666.6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111.03099999999999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2025-03-05T09:24:08Z</cp:lastPrinted>
  <dcterms:created xsi:type="dcterms:W3CDTF">2022-05-16T14:23:56Z</dcterms:created>
  <dcterms:modified xsi:type="dcterms:W3CDTF">2025-03-05T11:05:23Z</dcterms:modified>
</cp:coreProperties>
</file>